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externalLink+xml" PartName="/xl/externalLinks/externalLink1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Sheet3" sheetId="3" r:id="rId3"/>
  </sheets>
  <externalReferences>
    <externalReference r:id="rId4"/>
  </externalReferences>
  <definedNames>
    <definedName name="GSIData" localSheetId="0">'GSI Data'!$A$1:$AQ$17</definedName>
  </definedNames>
  <calcPr calcId="145621" fullCalcOnLoad="1"/>
  <pivotCaches>
    <pivotCache cacheId="16" r:id="rId5"/>
  </pivotCaches>
</workbook>
</file>

<file path=xl/sharedStrings.xml><?xml version="1.0" encoding="utf-8"?>
<sst xmlns="http://schemas.openxmlformats.org/spreadsheetml/2006/main" count="90" uniqueCount="90">
  <si>
    <t>Week</t>
  </si>
  <si>
    <t>Date</t>
  </si>
  <si>
    <t>From Location Name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</si>
  <si>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</si>
  <si>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</si>
  <si>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</si>
  <si>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</si>
  <si>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</si>
  <si>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</si>
  <si>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</si>
  <si>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</si>
  <si>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</si>
  <si>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</si>
  <si>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</si>
  <si>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</si>
  <si>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</si>
  <si>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</si>
  <si>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</si>
  <si>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DHL/ Subcontract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</si>
  <si>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</si>
  <si>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</si>
  <si>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</si>
  <si>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</si>
  <si>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</si>
  <si>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</si>
  <si>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</si>
  <si>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</si>
  <si>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</si>
  <si>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</si>
  <si>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</si>
  <si>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</si>
  <si>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Include in Reporting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</si>
  <si>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</si>
  <si>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</si>
  <si>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</si>
  <si>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</si>
  <si>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</si>
  <si>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</si>
  <si>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</si>
  <si>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</si>
  <si>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</si>
  <si>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ConsolidatedLine</t>
  </si>
  <si>
    <t>01/01/2017</t>
  </si>
  <si>
    <t>depot 1</t>
  </si>
  <si>
    <t>L11 0JA</t>
  </si>
  <si>
    <t/>
  </si>
  <si>
    <t>someone</t>
  </si>
  <si>
    <t>True - Could not find any suitable GSI costs in database</t>
  </si>
  <si>
    <t>False - Row appears to be a return</t>
  </si>
  <si>
    <t>23-26</t>
  </si>
  <si>
    <t>1-50</t>
  </si>
  <si>
    <t>N West</t>
  </si>
  <si>
    <t>BT24</t>
  </si>
  <si>
    <t>False - Excel column named 'To Postcode' starts with 'BT'</t>
  </si>
  <si>
    <t>5-10</t>
  </si>
  <si>
    <t>200-300</t>
  </si>
  <si>
    <t>AL4</t>
  </si>
  <si>
    <t>True</t>
  </si>
  <si>
    <t>11-16</t>
  </si>
  <si>
    <t>101-200</t>
  </si>
  <si>
    <t>N Home Cts</t>
  </si>
  <si>
    <t>CV9 2SQ</t>
  </si>
  <si>
    <t>W Mids</t>
  </si>
  <si>
    <t>HU14 3HJ</t>
  </si>
  <si>
    <t>something</t>
  </si>
  <si>
    <t>Yorks</t>
  </si>
  <si>
    <t>WN4 8DE</t>
  </si>
  <si>
    <t>WV14 0RJ</t>
  </si>
  <si>
    <t>51-100</t>
  </si>
  <si>
    <t>HA6</t>
  </si>
  <si>
    <t>M25</t>
  </si>
  <si>
    <t>HD24</t>
  </si>
  <si>
    <t>True - Could not calculate mileage (invalid postcode?)</t>
  </si>
  <si>
    <t>PO26</t>
  </si>
  <si>
    <t>something else</t>
  </si>
  <si>
    <t>S Coast</t>
  </si>
  <si>
    <t>B22</t>
  </si>
  <si>
    <t>WF9 2XX</t>
  </si>
  <si>
    <t>1</t>
  </si>
  <si>
    <t>WA9 5AX</t>
  </si>
  <si>
    <t>(blank)</t>
  </si>
  <si>
    <t>(All)</t>
  </si>
  <si>
    <t>Row Labels</t>
  </si>
  <si>
    <t>Sum of Footprints</t>
  </si>
  <si>
    <t>£Spend</t>
  </si>
  <si>
    <t>Sum of GSI Total</t>
  </si>
  <si>
    <t>% of Spend</t>
  </si>
  <si>
    <t>GSI%</t>
  </si>
  <si>
    <t>#DIV/0!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</si>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</sst>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5">
    <dxf>
      <numFmt numFmtId="14" formatCode="0.00%"/>
    </dxf>
    <dxf>
      <numFmt numFmtId="14" formatCode="0.00%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Gary%20Watson/Documents/Pilbeam/Simply%20Supply%20Chain/GSI%20Analysis/Burton&apos;s%20Biscuits%20Transport%20Data%20P6-7%20Analysis%202017%20SSC%20NEW%20DATA%20v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Summary"/>
      <sheetName val="Summary Management Accs P6-7"/>
      <sheetName val="Factory Clearance"/>
      <sheetName val="New Data"/>
      <sheetName val="Lookup"/>
      <sheetName val="Top Accounts"/>
      <sheetName val="Netwrok FTL GSI Diff"/>
      <sheetName val="Network charts  "/>
      <sheetName val="Subcontract FTL GSI Diff"/>
      <sheetName val="Subcontract charts "/>
      <sheetName val="BACKHAUL"/>
      <sheetName val="trip analysis"/>
      <sheetName val="P7 Actual Man Accs"/>
      <sheetName val="P6 Actual Man Accs"/>
      <sheetName val="Subcontract Other "/>
      <sheetName val="Consolidated"/>
      <sheetName val="Summary"/>
      <sheetName val="Factory C Budget"/>
      <sheetName val="Previou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I7" t="str">
            <v>GSI%</v>
          </cell>
          <cell r="J7" t="str">
            <v>£Spend</v>
          </cell>
        </row>
        <row r="8">
          <cell r="H8" t="str">
            <v>2-4</v>
          </cell>
          <cell r="I8">
            <v>0.51887036516034557</v>
          </cell>
          <cell r="J8">
            <v>15854.039999999988</v>
          </cell>
        </row>
        <row r="9">
          <cell r="H9" t="str">
            <v>5-10</v>
          </cell>
          <cell r="I9">
            <v>0.38671789292804781</v>
          </cell>
          <cell r="J9">
            <v>29154.049999999996</v>
          </cell>
        </row>
        <row r="10">
          <cell r="H10" t="str">
            <v>11-16</v>
          </cell>
          <cell r="I10">
            <v>0.31327871416029135</v>
          </cell>
          <cell r="J10">
            <v>26078.229999999989</v>
          </cell>
        </row>
        <row r="11">
          <cell r="H11" t="str">
            <v>17-22</v>
          </cell>
          <cell r="I11">
            <v>4.3583734208265779E-2</v>
          </cell>
          <cell r="J11">
            <v>7590.5499999999993</v>
          </cell>
        </row>
        <row r="12">
          <cell r="H12" t="str">
            <v>23-26</v>
          </cell>
          <cell r="I12">
            <v>-9.5593095782423851E-2</v>
          </cell>
          <cell r="J12">
            <v>18438.78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ry Watson" refreshedDate="43068.445878472223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0">
      <sharedItems containsNonDate="0" containsString="0" containsBlank="1"/>
    </cacheField>
    <cacheField name="Load cost" numFmtId="0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0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0">
      <sharedItems containsNonDate="0" containsString="0" containsBlank="1"/>
    </cacheField>
    <cacheField name="GSI Diff" numFmtId="0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GSIbyPalletBand" cacheId="1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B6:G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33" item="3" hier="-1"/>
    <pageField fld="2" hier="-1"/>
    <pageField fld="18" hier="-1"/>
  </pageFields>
  <dataFields count="5">
    <dataField name="Sum of Footprints" fld="12" baseField="0" baseItem="0"/>
    <dataField name="£Spend" fld="29" baseField="34" baseItem="0"/>
    <dataField name="Sum of GSI Total" fld="41" baseField="34" baseItem="0"/>
    <dataField name="% of Spend" fld="29" showDataAs="percentOfTotal" baseField="34" baseItem="0" numFmtId="10"/>
    <dataField name="GSI%" fld="43" baseField="34" baseItem="0"/>
  </dataFields>
  <formats count="1">
    <format dxfId="2">
      <pivotArea dataOnly="0" labelOnly="1" outline="0" fieldPosition="0">
        <references count="1">
          <reference field="4294967294" count="1">
            <x v="4"/>
          </reference>
        </references>
      </pivotArea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zoomScale="80" zoomScaleNormal="80" workbookViewId="0"/>
  </sheetViews>
  <sheetFormatPr defaultRowHeight="15" x14ac:dyDescent="0.25"/>
  <cols>
    <col min="1" max="1" bestFit="1" width="6.28515625" customWidth="1"/>
    <col min="2" max="2" bestFit="1" width="5.14062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/>
    <col min="31" max="31" bestFit="1" width="6.28515625" customWidth="1"/>
    <col min="32" max="32" bestFit="1" width="7" customWidth="1"/>
    <col min="33" max="33" bestFit="1" width="28" customWidth="1"/>
    <col min="34" max="34" bestFit="1" width="19.140625" customWidth="1"/>
    <col min="35" max="35" bestFit="1" width="11" customWidth="1"/>
    <col min="36" max="36" bestFit="1" width="13.28515625" customWidth="1"/>
    <col min="37" max="37" bestFit="1" width="7.140625" customWidth="1"/>
    <col min="38" max="38" bestFit="1" width="9.42578125" customWidth="1"/>
    <col min="39" max="39" bestFit="1" width="12.140625" customWidth="1"/>
    <col min="40" max="40" bestFit="1" width="13.140625" customWidth="1"/>
    <col min="41" max="41" bestFit="1" width="12.42578125" customWidth="1"/>
    <col min="42" max="42" bestFit="1" width="8.85546875" customWidth="1"/>
    <col min="43" max="43" bestFit="1" width="7.7109375" customWidth="1"/>
    <col min="44" max="44" bestFit="1" width="16.5703125" customWidth="1"/>
  </cols>
  <sheetData>
    <row r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9</v>
      </c>
      <c r="AC1" s="4" t="s">
        <v>27</v>
      </c>
      <c r="AD1" s="4" t="s">
        <v>28</v>
      </c>
      <c r="AE1" s="4" t="s">
        <v>0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41</v>
      </c>
    </row>
    <row r="2">
      <c r="B2" s="5" t="s">
        <v>42</v>
      </c>
      <c r="C2" s="0" t="s">
        <v>43</v>
      </c>
      <c r="D2" s="0" t="s">
        <v>44</v>
      </c>
      <c r="E2" s="0" t="s">
        <v>45</v>
      </c>
      <c r="F2" s="0" t="s">
        <v>44</v>
      </c>
      <c r="M2" s="0">
        <v>24.3</v>
      </c>
      <c r="S2" s="0" t="s">
        <v>46</v>
      </c>
      <c r="AC2" s="0">
        <v>3.29</v>
      </c>
      <c r="AD2" s="0">
        <v>80</v>
      </c>
      <c r="AG2" s="0" t="s">
        <v>47</v>
      </c>
      <c r="AH2" s="0" t="s">
        <v>48</v>
      </c>
      <c r="AI2" s="0" t="s">
        <v>49</v>
      </c>
      <c r="AJ2" s="0" t="s">
        <v>50</v>
      </c>
      <c r="AK2" s="0" t="s">
        <v>51</v>
      </c>
      <c r="AL2" s="0">
        <v>20</v>
      </c>
      <c r="AM2" s="0">
        <v>20</v>
      </c>
      <c r="AO2" s="6"/>
      <c r="AQ2" s="0">
        <v>80</v>
      </c>
    </row>
    <row r="3">
      <c r="B3" s="5" t="s">
        <v>42</v>
      </c>
      <c r="C3" s="0" t="s">
        <v>43</v>
      </c>
      <c r="D3" s="0" t="s">
        <v>44</v>
      </c>
      <c r="E3" s="0" t="s">
        <v>45</v>
      </c>
      <c r="F3" s="0" t="s">
        <v>52</v>
      </c>
      <c r="M3" s="0">
        <v>10</v>
      </c>
      <c r="S3" s="0" t="s">
        <v>46</v>
      </c>
      <c r="AC3" s="0">
        <v>88.2</v>
      </c>
      <c r="AD3" s="0">
        <v>882</v>
      </c>
      <c r="AH3" s="0" t="s">
        <v>53</v>
      </c>
      <c r="AI3" s="0" t="s">
        <v>54</v>
      </c>
      <c r="AJ3" s="0" t="s">
        <v>55</v>
      </c>
      <c r="AK3" s="0" t="s">
        <v>45</v>
      </c>
      <c r="AL3" s="0">
        <v>276</v>
      </c>
      <c r="AM3" s="0">
        <v>276</v>
      </c>
      <c r="AN3" s="0">
        <v>23.118</v>
      </c>
      <c r="AO3" s="6">
        <v>0.0092</v>
      </c>
      <c r="AP3" s="0">
        <v>443.8656</v>
      </c>
      <c r="AQ3" s="0">
        <v>438.1344</v>
      </c>
    </row>
    <row r="4">
      <c r="B4" s="5" t="s">
        <v>42</v>
      </c>
      <c r="C4" s="0" t="s">
        <v>43</v>
      </c>
      <c r="D4" s="0" t="s">
        <v>44</v>
      </c>
      <c r="E4" s="0" t="s">
        <v>45</v>
      </c>
      <c r="F4" s="0" t="s">
        <v>56</v>
      </c>
      <c r="M4" s="0">
        <v>11</v>
      </c>
      <c r="S4" s="0" t="s">
        <v>46</v>
      </c>
      <c r="AC4" s="0">
        <v>80.19</v>
      </c>
      <c r="AD4" s="0">
        <v>882.12</v>
      </c>
      <c r="AH4" s="0" t="s">
        <v>57</v>
      </c>
      <c r="AI4" s="0" t="s">
        <v>58</v>
      </c>
      <c r="AJ4" s="0" t="s">
        <v>59</v>
      </c>
      <c r="AK4" s="0" t="s">
        <v>60</v>
      </c>
      <c r="AL4" s="0">
        <v>189</v>
      </c>
      <c r="AM4" s="0">
        <v>189</v>
      </c>
      <c r="AN4" s="0">
        <v>17.3984</v>
      </c>
      <c r="AO4" s="6">
        <v>0.0092</v>
      </c>
      <c r="AP4" s="0">
        <v>367.454208</v>
      </c>
      <c r="AQ4" s="0">
        <v>514.665792</v>
      </c>
    </row>
    <row r="5">
      <c r="B5" s="5" t="s">
        <v>42</v>
      </c>
      <c r="C5" s="0" t="s">
        <v>43</v>
      </c>
      <c r="D5" s="0" t="s">
        <v>44</v>
      </c>
      <c r="E5" s="0" t="s">
        <v>45</v>
      </c>
      <c r="F5" s="0" t="s">
        <v>61</v>
      </c>
      <c r="M5" s="0">
        <v>33</v>
      </c>
      <c r="S5" s="0" t="s">
        <v>46</v>
      </c>
      <c r="AC5" s="0">
        <v>10.61</v>
      </c>
      <c r="AD5" s="0">
        <v>350.1</v>
      </c>
      <c r="AG5" s="0" t="s">
        <v>47</v>
      </c>
      <c r="AH5" s="0" t="s">
        <v>57</v>
      </c>
      <c r="AI5" s="0" t="s">
        <v>45</v>
      </c>
      <c r="AJ5" s="0" t="s">
        <v>59</v>
      </c>
      <c r="AK5" s="0" t="s">
        <v>62</v>
      </c>
      <c r="AL5" s="0">
        <v>104</v>
      </c>
      <c r="AM5" s="0">
        <v>104</v>
      </c>
      <c r="AO5" s="6"/>
      <c r="AQ5" s="0">
        <v>350.1</v>
      </c>
    </row>
    <row r="6">
      <c r="B6" s="5" t="s">
        <v>42</v>
      </c>
      <c r="C6" s="0" t="s">
        <v>43</v>
      </c>
      <c r="D6" s="0" t="s">
        <v>44</v>
      </c>
      <c r="E6" s="0" t="s">
        <v>45</v>
      </c>
      <c r="F6" s="0" t="s">
        <v>63</v>
      </c>
      <c r="M6" s="0">
        <v>26</v>
      </c>
      <c r="S6" s="0" t="s">
        <v>64</v>
      </c>
      <c r="AC6" s="0">
        <v>10.03</v>
      </c>
      <c r="AD6" s="0">
        <v>260.85</v>
      </c>
      <c r="AH6" s="0" t="s">
        <v>57</v>
      </c>
      <c r="AI6" s="0" t="s">
        <v>49</v>
      </c>
      <c r="AJ6" s="0" t="s">
        <v>59</v>
      </c>
      <c r="AK6" s="0" t="s">
        <v>65</v>
      </c>
      <c r="AL6" s="0">
        <v>117</v>
      </c>
      <c r="AM6" s="0">
        <v>117</v>
      </c>
      <c r="AN6" s="0">
        <v>9.0112</v>
      </c>
      <c r="AO6" s="6">
        <v>0.0092</v>
      </c>
      <c r="AP6" s="0">
        <v>449.839104</v>
      </c>
      <c r="AQ6" s="0">
        <v>-188.989104</v>
      </c>
    </row>
    <row r="7">
      <c r="B7" s="5" t="s">
        <v>42</v>
      </c>
      <c r="C7" s="0" t="s">
        <v>43</v>
      </c>
      <c r="D7" s="0" t="s">
        <v>44</v>
      </c>
      <c r="E7" s="0" t="s">
        <v>45</v>
      </c>
      <c r="F7" s="0" t="s">
        <v>66</v>
      </c>
      <c r="M7" s="0">
        <v>26</v>
      </c>
      <c r="S7" s="0" t="s">
        <v>64</v>
      </c>
      <c r="AC7" s="0">
        <v>0</v>
      </c>
      <c r="AD7" s="0">
        <v>0</v>
      </c>
      <c r="AH7" s="0" t="s">
        <v>57</v>
      </c>
      <c r="AI7" s="0" t="s">
        <v>49</v>
      </c>
      <c r="AJ7" s="0" t="s">
        <v>50</v>
      </c>
      <c r="AK7" s="0" t="s">
        <v>51</v>
      </c>
      <c r="AL7" s="0">
        <v>20</v>
      </c>
      <c r="AM7" s="0">
        <v>20</v>
      </c>
      <c r="AN7" s="0">
        <v>5.0233333333333334</v>
      </c>
      <c r="AO7" s="6">
        <v>0.0092</v>
      </c>
      <c r="AP7" s="0">
        <v>250.76479999999998</v>
      </c>
      <c r="AQ7" s="0">
        <v>-250.76479999999998</v>
      </c>
    </row>
    <row r="8">
      <c r="B8" s="5" t="s">
        <v>42</v>
      </c>
      <c r="C8" s="0" t="s">
        <v>43</v>
      </c>
      <c r="D8" s="0" t="s">
        <v>44</v>
      </c>
      <c r="E8" s="0" t="s">
        <v>45</v>
      </c>
      <c r="F8" s="0" t="s">
        <v>67</v>
      </c>
      <c r="M8" s="0">
        <v>26</v>
      </c>
      <c r="S8" s="0" t="s">
        <v>64</v>
      </c>
      <c r="AC8" s="0">
        <v>9.23</v>
      </c>
      <c r="AD8" s="0">
        <v>240</v>
      </c>
      <c r="AH8" s="0" t="s">
        <v>57</v>
      </c>
      <c r="AI8" s="0" t="s">
        <v>49</v>
      </c>
      <c r="AJ8" s="0" t="s">
        <v>68</v>
      </c>
      <c r="AK8" s="0" t="s">
        <v>62</v>
      </c>
      <c r="AL8" s="0">
        <v>90</v>
      </c>
      <c r="AM8" s="0">
        <v>90</v>
      </c>
      <c r="AN8" s="0">
        <v>7.51</v>
      </c>
      <c r="AO8" s="6">
        <v>0.0092</v>
      </c>
      <c r="AP8" s="0">
        <v>374.8992</v>
      </c>
      <c r="AQ8" s="0">
        <v>-134.8992</v>
      </c>
    </row>
    <row r="9">
      <c r="B9" s="5" t="s">
        <v>42</v>
      </c>
      <c r="C9" s="0" t="s">
        <v>43</v>
      </c>
      <c r="D9" s="0" t="s">
        <v>44</v>
      </c>
      <c r="E9" s="0" t="s">
        <v>45</v>
      </c>
      <c r="F9" s="0" t="s">
        <v>63</v>
      </c>
      <c r="M9" s="0">
        <v>26</v>
      </c>
      <c r="S9" s="0" t="s">
        <v>64</v>
      </c>
      <c r="AC9" s="0">
        <v>9.88</v>
      </c>
      <c r="AD9" s="0">
        <v>257</v>
      </c>
      <c r="AH9" s="0" t="s">
        <v>57</v>
      </c>
      <c r="AI9" s="0" t="s">
        <v>49</v>
      </c>
      <c r="AJ9" s="0" t="s">
        <v>59</v>
      </c>
      <c r="AK9" s="0" t="s">
        <v>65</v>
      </c>
      <c r="AL9" s="0">
        <v>117</v>
      </c>
      <c r="AM9" s="0">
        <v>117</v>
      </c>
      <c r="AN9" s="0">
        <v>9.0112</v>
      </c>
      <c r="AO9" s="6">
        <v>0.0092</v>
      </c>
      <c r="AP9" s="0">
        <v>449.839104</v>
      </c>
      <c r="AQ9" s="0">
        <v>-192.839104</v>
      </c>
    </row>
    <row r="10">
      <c r="B10" s="5" t="s">
        <v>42</v>
      </c>
      <c r="C10" s="0" t="s">
        <v>43</v>
      </c>
      <c r="D10" s="0" t="s">
        <v>44</v>
      </c>
      <c r="E10" s="0" t="s">
        <v>45</v>
      </c>
      <c r="F10" s="0" t="s">
        <v>69</v>
      </c>
      <c r="M10" s="0">
        <v>10</v>
      </c>
      <c r="S10" s="0" t="s">
        <v>64</v>
      </c>
      <c r="AC10" s="0">
        <v>93.2</v>
      </c>
      <c r="AD10" s="0">
        <v>932</v>
      </c>
      <c r="AH10" s="0" t="s">
        <v>57</v>
      </c>
      <c r="AI10" s="0" t="s">
        <v>54</v>
      </c>
      <c r="AJ10" s="0" t="s">
        <v>55</v>
      </c>
      <c r="AK10" s="0" t="s">
        <v>70</v>
      </c>
      <c r="AL10" s="0">
        <v>208</v>
      </c>
      <c r="AM10" s="0">
        <v>208</v>
      </c>
      <c r="AN10" s="0">
        <v>19.2952</v>
      </c>
      <c r="AO10" s="6">
        <v>0.0092</v>
      </c>
      <c r="AP10" s="0">
        <v>370.46784</v>
      </c>
      <c r="AQ10" s="0">
        <v>561.53216</v>
      </c>
    </row>
    <row r="11">
      <c r="B11" s="5" t="s">
        <v>42</v>
      </c>
      <c r="C11" s="0" t="s">
        <v>43</v>
      </c>
      <c r="D11" s="0" t="s">
        <v>44</v>
      </c>
      <c r="E11" s="0" t="s">
        <v>45</v>
      </c>
      <c r="F11" s="0" t="s">
        <v>71</v>
      </c>
      <c r="M11" s="0">
        <v>12</v>
      </c>
      <c r="S11" s="0" t="s">
        <v>64</v>
      </c>
      <c r="AC11" s="0">
        <v>77.67</v>
      </c>
      <c r="AD11" s="0">
        <v>932</v>
      </c>
      <c r="AG11" s="0" t="s">
        <v>72</v>
      </c>
      <c r="AH11" s="0" t="s">
        <v>57</v>
      </c>
      <c r="AI11" s="0" t="s">
        <v>58</v>
      </c>
      <c r="AJ11" s="0" t="s">
        <v>45</v>
      </c>
      <c r="AK11" s="0" t="s">
        <v>65</v>
      </c>
      <c r="AL11" s="0">
        <v>-1</v>
      </c>
      <c r="AM11" s="0">
        <v>-1</v>
      </c>
      <c r="AO11" s="6"/>
      <c r="AQ11" s="0">
        <v>932</v>
      </c>
    </row>
    <row r="12">
      <c r="B12" s="5" t="s">
        <v>42</v>
      </c>
      <c r="C12" s="0" t="s">
        <v>43</v>
      </c>
      <c r="D12" s="0" t="s">
        <v>44</v>
      </c>
      <c r="E12" s="0" t="s">
        <v>45</v>
      </c>
      <c r="F12" s="0" t="s">
        <v>44</v>
      </c>
      <c r="M12" s="0">
        <v>26</v>
      </c>
      <c r="S12" s="0" t="s">
        <v>64</v>
      </c>
      <c r="AC12" s="0">
        <v>3.08</v>
      </c>
      <c r="AD12" s="0">
        <v>80</v>
      </c>
      <c r="AH12" s="0" t="s">
        <v>48</v>
      </c>
      <c r="AI12" s="0" t="s">
        <v>49</v>
      </c>
      <c r="AJ12" s="0" t="s">
        <v>50</v>
      </c>
      <c r="AK12" s="0" t="s">
        <v>51</v>
      </c>
      <c r="AL12" s="0">
        <v>20</v>
      </c>
      <c r="AM12" s="0">
        <v>20</v>
      </c>
      <c r="AN12" s="0">
        <v>5.0233333333333334</v>
      </c>
      <c r="AO12" s="6">
        <v>0.0092</v>
      </c>
      <c r="AP12" s="0">
        <v>250.76479999999998</v>
      </c>
      <c r="AQ12" s="0">
        <v>-170.7648</v>
      </c>
    </row>
    <row r="13">
      <c r="B13" s="5" t="s">
        <v>42</v>
      </c>
      <c r="C13" s="0" t="s">
        <v>43</v>
      </c>
      <c r="D13" s="0" t="s">
        <v>44</v>
      </c>
      <c r="E13" s="0" t="s">
        <v>45</v>
      </c>
      <c r="F13" s="0" t="s">
        <v>73</v>
      </c>
      <c r="M13" s="0">
        <v>33</v>
      </c>
      <c r="S13" s="0" t="s">
        <v>74</v>
      </c>
      <c r="AC13" s="0">
        <v>25.21</v>
      </c>
      <c r="AD13" s="0">
        <v>832</v>
      </c>
      <c r="AG13" s="0" t="s">
        <v>72</v>
      </c>
      <c r="AH13" s="0" t="s">
        <v>57</v>
      </c>
      <c r="AI13" s="0" t="s">
        <v>45</v>
      </c>
      <c r="AJ13" s="0" t="s">
        <v>45</v>
      </c>
      <c r="AK13" s="0" t="s">
        <v>75</v>
      </c>
      <c r="AL13" s="0">
        <v>-1</v>
      </c>
      <c r="AM13" s="0">
        <v>-1</v>
      </c>
      <c r="AO13" s="6"/>
      <c r="AQ13" s="0">
        <v>832</v>
      </c>
    </row>
    <row r="14">
      <c r="B14" s="5" t="s">
        <v>42</v>
      </c>
      <c r="C14" s="0" t="s">
        <v>43</v>
      </c>
      <c r="D14" s="0" t="s">
        <v>44</v>
      </c>
      <c r="E14" s="0" t="s">
        <v>45</v>
      </c>
      <c r="F14" s="0" t="s">
        <v>76</v>
      </c>
      <c r="M14" s="0">
        <v>26</v>
      </c>
      <c r="S14" s="0" t="s">
        <v>74</v>
      </c>
      <c r="AC14" s="0">
        <v>23.08</v>
      </c>
      <c r="AD14" s="0">
        <v>600</v>
      </c>
      <c r="AG14" s="0" t="s">
        <v>72</v>
      </c>
      <c r="AH14" s="0" t="s">
        <v>57</v>
      </c>
      <c r="AI14" s="0" t="s">
        <v>49</v>
      </c>
      <c r="AJ14" s="0" t="s">
        <v>45</v>
      </c>
      <c r="AK14" s="0" t="s">
        <v>62</v>
      </c>
      <c r="AL14" s="0">
        <v>-1</v>
      </c>
      <c r="AM14" s="0">
        <v>-1</v>
      </c>
      <c r="AO14" s="6"/>
      <c r="AQ14" s="0">
        <v>600</v>
      </c>
    </row>
    <row r="15">
      <c r="B15" s="5" t="s">
        <v>42</v>
      </c>
      <c r="C15" s="0" t="s">
        <v>43</v>
      </c>
      <c r="D15" s="0" t="s">
        <v>44</v>
      </c>
      <c r="E15" s="0" t="s">
        <v>45</v>
      </c>
      <c r="F15" s="0" t="s">
        <v>77</v>
      </c>
      <c r="M15" s="0">
        <v>1</v>
      </c>
      <c r="S15" s="0" t="s">
        <v>74</v>
      </c>
      <c r="AC15" s="0">
        <v>0</v>
      </c>
      <c r="AD15" s="0">
        <v>0</v>
      </c>
      <c r="AH15" s="0" t="s">
        <v>57</v>
      </c>
      <c r="AI15" s="0" t="s">
        <v>78</v>
      </c>
      <c r="AJ15" s="0" t="s">
        <v>68</v>
      </c>
      <c r="AK15" s="0" t="s">
        <v>65</v>
      </c>
      <c r="AL15" s="0">
        <v>91</v>
      </c>
      <c r="AM15" s="0">
        <v>91</v>
      </c>
      <c r="AN15" s="0">
        <v>30.1672</v>
      </c>
      <c r="AO15" s="6">
        <v>0.0092</v>
      </c>
      <c r="AP15" s="0">
        <v>57.921024</v>
      </c>
      <c r="AQ15" s="0">
        <v>-57.921024</v>
      </c>
    </row>
    <row r="16">
      <c r="B16" s="5" t="s">
        <v>42</v>
      </c>
      <c r="C16" s="0" t="s">
        <v>43</v>
      </c>
      <c r="D16" s="0" t="s">
        <v>44</v>
      </c>
      <c r="E16" s="0" t="s">
        <v>45</v>
      </c>
      <c r="F16" s="0" t="s">
        <v>77</v>
      </c>
      <c r="M16" s="0">
        <v>23</v>
      </c>
      <c r="S16" s="0" t="s">
        <v>74</v>
      </c>
      <c r="AC16" s="0">
        <v>0</v>
      </c>
      <c r="AD16" s="0">
        <v>0</v>
      </c>
      <c r="AH16" s="0" t="s">
        <v>57</v>
      </c>
      <c r="AI16" s="0" t="s">
        <v>49</v>
      </c>
      <c r="AJ16" s="0" t="s">
        <v>68</v>
      </c>
      <c r="AK16" s="0" t="s">
        <v>65</v>
      </c>
      <c r="AL16" s="0">
        <v>91</v>
      </c>
      <c r="AM16" s="0">
        <v>91</v>
      </c>
      <c r="AN16" s="0">
        <v>7.9204</v>
      </c>
      <c r="AO16" s="6">
        <v>0.0092</v>
      </c>
      <c r="AP16" s="0">
        <v>349.764864</v>
      </c>
      <c r="AQ16" s="0">
        <v>-349.764864</v>
      </c>
    </row>
    <row r="17">
      <c r="B17" s="5" t="s">
        <v>42</v>
      </c>
      <c r="C17" s="0" t="s">
        <v>43</v>
      </c>
      <c r="D17" s="0" t="s">
        <v>44</v>
      </c>
      <c r="E17" s="0" t="s">
        <v>45</v>
      </c>
      <c r="F17" s="0" t="s">
        <v>79</v>
      </c>
      <c r="M17" s="0">
        <v>13</v>
      </c>
      <c r="S17" s="0" t="s">
        <v>74</v>
      </c>
      <c r="AC17" s="0">
        <v>0</v>
      </c>
      <c r="AD17" s="0">
        <v>0</v>
      </c>
      <c r="AH17" s="0" t="s">
        <v>57</v>
      </c>
      <c r="AI17" s="0" t="s">
        <v>58</v>
      </c>
      <c r="AJ17" s="0" t="s">
        <v>50</v>
      </c>
      <c r="AK17" s="0" t="s">
        <v>51</v>
      </c>
      <c r="AL17" s="0">
        <v>20</v>
      </c>
      <c r="AM17" s="0">
        <v>20</v>
      </c>
      <c r="AN17" s="0">
        <v>6.6866666666666665</v>
      </c>
      <c r="AO17" s="6">
        <v>0.0092</v>
      </c>
      <c r="AP17" s="0">
        <v>166.89919999999998</v>
      </c>
      <c r="AQ17" s="0">
        <v>-166.89919999999998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F7" sqref="F7"/>
    </sheetView>
  </sheetViews>
  <sheetFormatPr defaultRowHeight="15" x14ac:dyDescent="0.25"/>
  <cols>
    <col min="2" max="2" bestFit="1" width="19.42578125" customWidth="1"/>
    <col min="3" max="3" bestFit="1" width="16.85546875" customWidth="1"/>
    <col min="4" max="4" width="7.5703125" customWidth="1"/>
    <col min="5" max="5" bestFit="1" width="15.5703125" customWidth="1"/>
    <col min="6" max="6" bestFit="1" width="10.85546875" customWidth="1"/>
    <col min="7" max="7" width="7.7109375" customWidth="1"/>
    <col min="8" max="8" bestFit="1" width="12" customWidth="1"/>
  </cols>
  <sheetData>
    <row r="2">
      <c r="B2" s="2" t="s">
        <v>31</v>
      </c>
      <c r="C2" s="0" t="s">
        <v>80</v>
      </c>
    </row>
    <row r="3">
      <c r="B3" s="2" t="s">
        <v>2</v>
      </c>
      <c r="C3" s="0" t="s">
        <v>81</v>
      </c>
    </row>
    <row r="4">
      <c r="B4" s="2" t="s">
        <v>18</v>
      </c>
      <c r="C4" s="0" t="s">
        <v>81</v>
      </c>
    </row>
    <row r="6">
      <c r="B6" s="2" t="s">
        <v>82</v>
      </c>
      <c r="C6" s="0" t="s">
        <v>83</v>
      </c>
      <c r="D6" s="0" t="s">
        <v>84</v>
      </c>
      <c r="E6" s="0" t="s">
        <v>85</v>
      </c>
      <c r="F6" s="0" t="s">
        <v>86</v>
      </c>
      <c r="G6" s="1" t="s">
        <v>87</v>
      </c>
    </row>
    <row r="7">
      <c r="B7" s="3" t="s">
        <v>80</v>
      </c>
      <c r="F7" s="1" t="s">
        <v>88</v>
      </c>
      <c r="G7" s="0" t="s">
        <v>88</v>
      </c>
    </row>
    <row r="8">
      <c r="B8" s="3" t="s">
        <v>89</v>
      </c>
      <c r="F8" s="1" t="s">
        <v>88</v>
      </c>
      <c r="G8" s="0" t="s">
        <v>88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